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<sst xmlns="http://schemas.openxmlformats.org/spreadsheetml/2006/main" count="169" uniqueCount="145">
  <si>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 xml:space="preserve"> </t>
  </si>
  <si>
    <t>Email:</t>
  </si>
  <si>
    <t>Tel:</t>
  </si>
  <si>
    <t>POPIS POLOŽKY</t>
  </si>
  <si>
    <t>CZK</t>
  </si>
  <si>
    <t>Podpis:</t>
  </si>
  <si>
    <t>Termín dodání:</t>
  </si>
  <si>
    <t>Adresa doručení:</t>
  </si>
  <si>
    <t>Místní kontakt:</t>
  </si>
  <si>
    <t>Česká republika</t>
  </si>
  <si>
    <t>Mobil:</t>
  </si>
  <si>
    <t>Fakturační adresa:</t>
  </si>
  <si>
    <t>Objednavatel:</t>
  </si>
  <si>
    <t>PSč, město:</t>
  </si>
  <si>
    <t>Ulice, čp:</t>
  </si>
  <si>
    <t>DIČ: CZ</t>
  </si>
  <si>
    <t>IČO:</t>
  </si>
  <si>
    <t>@</t>
  </si>
  <si>
    <t>Způsob dodání:</t>
  </si>
  <si>
    <t>ČÍSLO</t>
  </si>
  <si>
    <t>Požadovaný termín:</t>
  </si>
  <si>
    <t>Jméno a příjmení:</t>
  </si>
  <si>
    <t>Název firmy</t>
  </si>
  <si>
    <t>MAX. MNOŽSTVÍ</t>
  </si>
  <si>
    <t>TALÍŘ MĚLKÝ PRAHA, PRŮMĚR 26 CM</t>
  </si>
  <si>
    <t>TALÍŘ HLUBOKÝ PRAHA</t>
  </si>
  <si>
    <t>TALÍŘ MĚLKÝ 19CM PRAHA</t>
  </si>
  <si>
    <t>TALÍŘ MĚLKÝ PRAHA, PRŮMĚR 31 CM</t>
  </si>
  <si>
    <t>ŠÁLEK NA POLÉVKU  PRAHA</t>
  </si>
  <si>
    <t>ŠÁLEK NÍZKÝ PRAHA</t>
  </si>
  <si>
    <t>PODŠÁLEK PRAHA, PRŮMĚR 14 CM</t>
  </si>
  <si>
    <t>MÍSA POLÉVKOVÁ PRAHA, OBJEM 2,6 L</t>
  </si>
  <si>
    <t>PRINCIP PODŠÁLEK 17 cm</t>
  </si>
  <si>
    <t>B - PŘÍBORY</t>
  </si>
  <si>
    <t>LŽÍCE JÍDELNÍ PETRA</t>
  </si>
  <si>
    <t>VIDLIČKA JÍDELNÍ PETRA</t>
  </si>
  <si>
    <t>NŮŽ JÍDELNÍ PETRA</t>
  </si>
  <si>
    <t>LŽÍCE NA KÁVU PETRA</t>
  </si>
  <si>
    <t>LŽIČKA MOKA PETRA</t>
  </si>
  <si>
    <t>NŮŽ STEAK PETRA</t>
  </si>
  <si>
    <t>VIDLIČKA NA MOUČNÍK PETRA</t>
  </si>
  <si>
    <t>VIDLIČKA DEZERTNÍ PETRA</t>
  </si>
  <si>
    <t>NŮŽ DEZERTNÍ PETRA</t>
  </si>
  <si>
    <t>A.01</t>
  </si>
  <si>
    <t>A.02</t>
  </si>
  <si>
    <t>A.03</t>
  </si>
  <si>
    <t>A.04</t>
  </si>
  <si>
    <t>A.05</t>
  </si>
  <si>
    <t>A.06</t>
  </si>
  <si>
    <t>A.07</t>
  </si>
  <si>
    <t>A.08</t>
  </si>
  <si>
    <t>A.08z</t>
  </si>
  <si>
    <t>CENA CELKEM BEZ DPH</t>
  </si>
  <si>
    <t>A - NÁDOBÍ</t>
  </si>
  <si>
    <t>B.01</t>
  </si>
  <si>
    <t>B.02</t>
  </si>
  <si>
    <t>B.03</t>
  </si>
  <si>
    <t>B.04</t>
  </si>
  <si>
    <t>B.05</t>
  </si>
  <si>
    <t>B.06</t>
  </si>
  <si>
    <t>B.07</t>
  </si>
  <si>
    <t>B.08</t>
  </si>
  <si>
    <t>B.09</t>
  </si>
  <si>
    <t>C - SKLENIČKY</t>
  </si>
  <si>
    <t>SKLENIČKA TINA, OBJEM 300 ML</t>
  </si>
  <si>
    <t>SKLENIČKA NA WHISKEY TINA, OBJEM 250 ML</t>
  </si>
  <si>
    <t>SKLENIČKA NA VÍNO MISKET, OBJEM 260 ML</t>
  </si>
  <si>
    <t>SKLENIČKA NA SEKT MISKET, OBJEM 190 ML</t>
  </si>
  <si>
    <t>KÁVOVÝ SET, ŠÁLEK + PODŠÁLEK</t>
  </si>
  <si>
    <t>DŽBÁNEK BISTRO, OBJEM 1000 ML</t>
  </si>
  <si>
    <t>C.01</t>
  </si>
  <si>
    <t>C.02</t>
  </si>
  <si>
    <t>C.03</t>
  </si>
  <si>
    <t>C.04</t>
  </si>
  <si>
    <t>C.05</t>
  </si>
  <si>
    <t>C.06</t>
  </si>
  <si>
    <t>D - RAUT</t>
  </si>
  <si>
    <t>VAKUOVÁ BALIČKA MINI JUMBO</t>
  </si>
  <si>
    <t>KOTLÍK NA POLÉVKU 10L</t>
  </si>
  <si>
    <t>TROUBA MIKROVLNNÁ 25 LTR. - CELONEREZOVÁ</t>
  </si>
  <si>
    <t>VÝROBNÍK HORKÉ VODY S IZOLACÍ, OBJEM 10 L</t>
  </si>
  <si>
    <t>VÝROBNÍK HORKÉ VODY 7 L</t>
  </si>
  <si>
    <t>STOLNÍ INDUKCE, 2 ZÓNY, ROVNÁ, PODÉLNÁ</t>
  </si>
  <si>
    <t>UDRŽOVACÍ DESKA (TEPLÁ&amp;STUDENÁ), PODÉLNĚ</t>
  </si>
  <si>
    <t>STOLNÍ INDUKCE - WOK, 1 ZÓNA</t>
  </si>
  <si>
    <t>CHLAZENÝ STŮL</t>
  </si>
  <si>
    <t>KONVEKTOMAT EL., 3× GN 1/1, ECO</t>
  </si>
  <si>
    <t>PODSTAVEC POD KONVEKTOMAT UNOX</t>
  </si>
  <si>
    <t>UDÍCÍ PISTOLE - SMOKING GUN</t>
  </si>
  <si>
    <t>CHAFING</t>
  </si>
  <si>
    <t>PÁNEV NEREZ S NEPŘILNAVÝM POVRCHEM, PR. 20 CM</t>
  </si>
  <si>
    <t>PEC NÍZKOTEPLOTNÍ ELEKTRICKÁ
CSC-031E - 3x GN 1/1 - nízkoteploní pečení a udržování</t>
  </si>
  <si>
    <t xml:space="preserve">LIBEROPOINT 3 
MOBILNÍ VOZÍK UZPŮSOBENÝ PRO PŘIPOJENÍ 3 STOLNÍCH ZAŘÍZENÍ </t>
  </si>
  <si>
    <t xml:space="preserve">EL. KONVEKTOMAT RETIGO 611 sb </t>
  </si>
  <si>
    <t xml:space="preserve">KÁVOVAR NIVONA CAFE ROMATICA NICR 730 </t>
  </si>
  <si>
    <t xml:space="preserve">KÁVOVAR CARIMALI UNO </t>
  </si>
  <si>
    <t>D.01</t>
  </si>
  <si>
    <t>D.02</t>
  </si>
  <si>
    <t>D.03</t>
  </si>
  <si>
    <t>D.04</t>
  </si>
  <si>
    <t>D.05</t>
  </si>
  <si>
    <t>D.06</t>
  </si>
  <si>
    <t>D.07</t>
  </si>
  <si>
    <t>D.08</t>
  </si>
  <si>
    <t>D.09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</si>
  <si>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</si>
  <si>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</si>
  <si>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</si>
  <si>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</si>
  <si>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</si>
  <si>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</si>
  <si>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</si>
  <si>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</si>
  <si>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</si>
  <si>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</si>
  <si>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POŽADOVANÉ
MNOŽSTVÍ</t>
  </si>
  <si>
    <t>120</t>
  </si>
  <si>
    <t>92</t>
  </si>
  <si>
    <t>79</t>
  </si>
  <si>
    <t>107</t>
  </si>
  <si>
    <t>118</t>
  </si>
  <si>
    <t>60</t>
  </si>
  <si>
    <t>59</t>
  </si>
  <si>
    <t>5</t>
  </si>
  <si>
    <t>82</t>
  </si>
  <si>
    <t>CENA ZA JEDNOTKU/DEN BEZ DPH</t>
  </si>
  <si>
    <t>CENA CELKEM ZA DEN BEZ DPH</t>
  </si>
  <si>
    <t>ZÁPŮJČKY - OBJEDNÁVKA</t>
  </si>
  <si>
    <t>POŽADOVANÝ POČET DNŮ*</t>
  </si>
  <si>
    <t>* Minimální doba zapůjčení je 24 hodin. Víkendová zápůjčka pátek - pondělí je brána jako dva dny. Při překročení lhůty navrácení zboží je pronajímatel oprávněn účtovat každý započatý den jako další zápůjčku na 24 hodin.</t>
  </si>
  <si>
    <t>CENA ZA 1 DEN 
BEZ DPH</t>
  </si>
  <si>
    <t>CENA CELKEM VČ. DPH</t>
  </si>
  <si>
    <t>115</t>
  </si>
  <si>
    <t>99</t>
  </si>
  <si>
    <t>86</t>
  </si>
  <si>
    <t>103</t>
  </si>
  <si>
    <t>69</t>
  </si>
  <si>
    <t>100</t>
  </si>
  <si>
    <t>87</t>
  </si>
  <si>
    <t>91</t>
  </si>
  <si>
    <t>80</t>
  </si>
  <si>
    <t>17</t>
  </si>
  <si>
    <t>12</t>
  </si>
  <si>
    <t>1</t>
  </si>
  <si>
    <t>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</si>
</sst>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\ [$Kč-405]"/>
    <numFmt numFmtId="166" formatCode="#,##0.00\ [$Kč-405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color indexed="8"/>
      <name val="Arial Narrow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i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23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 horizontal="center"/>
    </xf>
    <xf numFmtId="0" fontId="49" fillId="34" borderId="0" xfId="0" applyFont="1" applyFill="1" applyAlignment="1">
      <alignment horizontal="right"/>
    </xf>
    <xf numFmtId="0" fontId="48" fillId="34" borderId="1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14" fontId="48" fillId="34" borderId="0" xfId="0" applyNumberFormat="1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/>
    </xf>
    <xf numFmtId="0" fontId="48" fillId="34" borderId="13" xfId="0" applyFont="1" applyFill="1" applyBorder="1" applyAlignment="1">
      <alignment/>
    </xf>
    <xf numFmtId="0" fontId="49" fillId="34" borderId="14" xfId="0" applyNumberFormat="1" applyFont="1" applyFill="1" applyBorder="1" applyAlignment="1">
      <alignment vertical="center" wrapText="1"/>
    </xf>
    <xf numFmtId="0" fontId="48" fillId="34" borderId="15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49" fontId="49" fillId="34" borderId="0" xfId="0" applyNumberFormat="1" applyFont="1" applyFill="1" applyAlignment="1">
      <alignment horizontal="left" vertical="center"/>
    </xf>
    <xf numFmtId="0" fontId="49" fillId="34" borderId="12" xfId="0" applyFont="1" applyFill="1" applyBorder="1" applyAlignment="1">
      <alignment/>
    </xf>
    <xf numFmtId="0" fontId="48" fillId="34" borderId="11" xfId="0" applyFont="1" applyFill="1" applyBorder="1" applyAlignment="1">
      <alignment horizontal="left"/>
    </xf>
    <xf numFmtId="0" fontId="48" fillId="34" borderId="14" xfId="0" applyFont="1" applyFill="1" applyBorder="1" applyAlignment="1">
      <alignment/>
    </xf>
    <xf numFmtId="164" fontId="47" fillId="34" borderId="15" xfId="0" applyNumberFormat="1" applyFont="1" applyFill="1" applyBorder="1" applyAlignment="1">
      <alignment horizontal="left"/>
    </xf>
    <xf numFmtId="0" fontId="49" fillId="34" borderId="18" xfId="0" applyFont="1" applyFill="1" applyBorder="1" applyAlignment="1">
      <alignment/>
    </xf>
    <xf numFmtId="0" fontId="49" fillId="34" borderId="19" xfId="0" applyNumberFormat="1" applyFont="1" applyFill="1" applyBorder="1" applyAlignment="1">
      <alignment/>
    </xf>
    <xf numFmtId="0" fontId="49" fillId="34" borderId="20" xfId="0" applyNumberFormat="1" applyFont="1" applyFill="1" applyBorder="1" applyAlignment="1">
      <alignment/>
    </xf>
    <xf numFmtId="0" fontId="49" fillId="34" borderId="0" xfId="0" applyNumberFormat="1" applyFont="1" applyFill="1" applyBorder="1" applyAlignment="1">
      <alignment/>
    </xf>
    <xf numFmtId="164" fontId="49" fillId="34" borderId="0" xfId="0" applyNumberFormat="1" applyFont="1" applyFill="1" applyBorder="1" applyAlignment="1" applyProtection="1">
      <alignment horizontal="left"/>
      <protection locked="0"/>
    </xf>
    <xf numFmtId="164" fontId="48" fillId="34" borderId="0" xfId="0" applyNumberFormat="1" applyFont="1" applyFill="1" applyBorder="1" applyAlignment="1" applyProtection="1">
      <alignment horizontal="left"/>
      <protection locked="0"/>
    </xf>
    <xf numFmtId="0" fontId="49" fillId="34" borderId="21" xfId="0" applyFont="1" applyFill="1" applyBorder="1" applyAlignment="1">
      <alignment/>
    </xf>
    <xf numFmtId="164" fontId="49" fillId="34" borderId="16" xfId="0" applyNumberFormat="1" applyFont="1" applyFill="1" applyBorder="1" applyAlignment="1" applyProtection="1">
      <alignment horizontal="left"/>
      <protection locked="0"/>
    </xf>
    <xf numFmtId="0" fontId="48" fillId="34" borderId="19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/>
    </xf>
    <xf numFmtId="0" fontId="49" fillId="34" borderId="11" xfId="0" applyNumberFormat="1" applyFont="1" applyFill="1" applyBorder="1" applyAlignment="1">
      <alignment horizontal="left"/>
    </xf>
    <xf numFmtId="0" fontId="50" fillId="34" borderId="0" xfId="0" applyFont="1" applyFill="1" applyAlignment="1">
      <alignment horizontal="center"/>
    </xf>
    <xf numFmtId="0" fontId="49" fillId="34" borderId="16" xfId="0" applyFont="1" applyFill="1" applyBorder="1" applyAlignment="1">
      <alignment horizontal="left"/>
    </xf>
    <xf numFmtId="0" fontId="48" fillId="34" borderId="18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horizontal="left"/>
    </xf>
    <xf numFmtId="0" fontId="48" fillId="34" borderId="18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2" fillId="0" borderId="14" xfId="48" applyFont="1" applyBorder="1">
      <alignment/>
      <protection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wrapText="1"/>
    </xf>
    <xf numFmtId="0" fontId="49" fillId="24" borderId="22" xfId="0" applyNumberFormat="1" applyFont="1" applyFill="1" applyBorder="1" applyAlignment="1">
      <alignment vertical="center" wrapText="1"/>
    </xf>
    <xf numFmtId="0" fontId="7" fillId="24" borderId="23" xfId="48" applyFont="1" applyFill="1" applyBorder="1">
      <alignment/>
      <protection/>
    </xf>
    <xf numFmtId="0" fontId="49" fillId="24" borderId="23" xfId="0" applyNumberFormat="1" applyFont="1" applyFill="1" applyBorder="1" applyAlignment="1">
      <alignment horizontal="center"/>
    </xf>
    <xf numFmtId="0" fontId="48" fillId="24" borderId="23" xfId="0" applyNumberFormat="1" applyFont="1" applyFill="1" applyBorder="1" applyAlignment="1">
      <alignment horizontal="left" vertical="center" wrapText="1"/>
    </xf>
    <xf numFmtId="0" fontId="49" fillId="24" borderId="23" xfId="0" applyNumberFormat="1" applyFont="1" applyFill="1" applyBorder="1" applyAlignment="1">
      <alignment/>
    </xf>
    <xf numFmtId="0" fontId="48" fillId="24" borderId="23" xfId="0" applyFont="1" applyFill="1" applyBorder="1" applyAlignment="1">
      <alignment vertical="center" wrapText="1"/>
    </xf>
    <xf numFmtId="0" fontId="48" fillId="24" borderId="2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171" fontId="49" fillId="0" borderId="14" xfId="0" applyNumberFormat="1" applyFont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right"/>
    </xf>
    <xf numFmtId="171" fontId="47" fillId="34" borderId="0" xfId="0" applyNumberFormat="1" applyFont="1" applyFill="1" applyAlignment="1">
      <alignment/>
    </xf>
    <xf numFmtId="171" fontId="50" fillId="34" borderId="0" xfId="0" applyNumberFormat="1" applyFont="1" applyFill="1" applyAlignment="1">
      <alignment horizontal="center"/>
    </xf>
    <xf numFmtId="171" fontId="48" fillId="34" borderId="0" xfId="0" applyNumberFormat="1" applyFont="1" applyFill="1" applyAlignment="1">
      <alignment horizontal="center"/>
    </xf>
    <xf numFmtId="171" fontId="48" fillId="34" borderId="19" xfId="0" applyNumberFormat="1" applyFont="1" applyFill="1" applyBorder="1" applyAlignment="1">
      <alignment horizontal="center" vertical="center" wrapText="1"/>
    </xf>
    <xf numFmtId="171" fontId="48" fillId="24" borderId="23" xfId="0" applyNumberFormat="1" applyFont="1" applyFill="1" applyBorder="1" applyAlignment="1">
      <alignment horizontal="center" vertical="center" wrapText="1"/>
    </xf>
    <xf numFmtId="171" fontId="49" fillId="34" borderId="14" xfId="0" applyNumberFormat="1" applyFont="1" applyFill="1" applyBorder="1" applyAlignment="1">
      <alignment/>
    </xf>
    <xf numFmtId="171" fontId="48" fillId="34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171" fontId="48" fillId="34" borderId="0" xfId="0" applyNumberFormat="1" applyFont="1" applyFill="1" applyBorder="1" applyAlignment="1">
      <alignment horizontal="center"/>
    </xf>
    <xf numFmtId="171" fontId="49" fillId="34" borderId="12" xfId="36" applyNumberFormat="1" applyFont="1" applyFill="1" applyBorder="1" applyAlignment="1" applyProtection="1">
      <alignment/>
      <protection/>
    </xf>
    <xf numFmtId="171" fontId="49" fillId="34" borderId="12" xfId="47" applyNumberFormat="1" applyFont="1" applyFill="1" applyBorder="1" applyAlignment="1" quotePrefix="1">
      <alignment/>
      <protection/>
    </xf>
    <xf numFmtId="171" fontId="48" fillId="24" borderId="24" xfId="0" applyNumberFormat="1" applyFont="1" applyFill="1" applyBorder="1" applyAlignment="1">
      <alignment horizontal="center" vertical="center" wrapText="1"/>
    </xf>
    <xf numFmtId="171" fontId="49" fillId="24" borderId="24" xfId="0" applyNumberFormat="1" applyFont="1" applyFill="1" applyBorder="1" applyAlignment="1">
      <alignment/>
    </xf>
    <xf numFmtId="171" fontId="49" fillId="34" borderId="12" xfId="0" applyNumberFormat="1" applyFont="1" applyFill="1" applyBorder="1" applyAlignment="1">
      <alignment/>
    </xf>
    <xf numFmtId="171" fontId="49" fillId="34" borderId="18" xfId="0" applyNumberFormat="1" applyFont="1" applyFill="1" applyBorder="1" applyAlignment="1">
      <alignment/>
    </xf>
    <xf numFmtId="171" fontId="49" fillId="34" borderId="17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1" fontId="47" fillId="34" borderId="0" xfId="0" applyNumberFormat="1" applyFont="1" applyFill="1" applyAlignment="1">
      <alignment/>
    </xf>
    <xf numFmtId="1" fontId="50" fillId="34" borderId="0" xfId="0" applyNumberFormat="1" applyFont="1" applyFill="1" applyAlignment="1">
      <alignment horizontal="center"/>
    </xf>
    <xf numFmtId="1" fontId="48" fillId="34" borderId="0" xfId="0" applyNumberFormat="1" applyFont="1" applyFill="1" applyAlignment="1">
      <alignment horizontal="center"/>
    </xf>
    <xf numFmtId="1" fontId="48" fillId="34" borderId="11" xfId="0" applyNumberFormat="1" applyFont="1" applyFill="1" applyBorder="1" applyAlignment="1">
      <alignment/>
    </xf>
    <xf numFmtId="1" fontId="48" fillId="34" borderId="19" xfId="0" applyNumberFormat="1" applyFont="1" applyFill="1" applyBorder="1" applyAlignment="1">
      <alignment horizontal="center" vertical="center" wrapText="1"/>
    </xf>
    <xf numFmtId="1" fontId="48" fillId="24" borderId="23" xfId="0" applyNumberFormat="1" applyFont="1" applyFill="1" applyBorder="1" applyAlignment="1">
      <alignment horizontal="center" vertical="center" wrapText="1"/>
    </xf>
    <xf numFmtId="1" fontId="49" fillId="24" borderId="23" xfId="0" applyNumberFormat="1" applyFont="1" applyFill="1" applyBorder="1" applyAlignment="1">
      <alignment horizontal="center"/>
    </xf>
    <xf numFmtId="1" fontId="49" fillId="24" borderId="23" xfId="0" applyNumberFormat="1" applyFont="1" applyFill="1" applyBorder="1" applyAlignment="1">
      <alignment/>
    </xf>
    <xf numFmtId="1" fontId="49" fillId="34" borderId="15" xfId="0" applyNumberFormat="1" applyFont="1" applyFill="1" applyBorder="1" applyAlignment="1">
      <alignment/>
    </xf>
    <xf numFmtId="1" fontId="49" fillId="34" borderId="0" xfId="0" applyNumberFormat="1" applyFont="1" applyFill="1" applyBorder="1" applyAlignment="1">
      <alignment/>
    </xf>
    <xf numFmtId="1" fontId="49" fillId="34" borderId="16" xfId="0" applyNumberFormat="1" applyFont="1" applyFill="1" applyBorder="1" applyAlignment="1">
      <alignment/>
    </xf>
    <xf numFmtId="1" fontId="47" fillId="34" borderId="10" xfId="0" applyNumberFormat="1" applyFont="1" applyFill="1" applyBorder="1" applyAlignment="1">
      <alignment horizontal="left"/>
    </xf>
    <xf numFmtId="1" fontId="49" fillId="34" borderId="11" xfId="0" applyNumberFormat="1" applyFont="1" applyFill="1" applyBorder="1" applyAlignment="1">
      <alignment horizontal="left"/>
    </xf>
    <xf numFmtId="1" fontId="49" fillId="34" borderId="11" xfId="0" applyNumberFormat="1" applyFont="1" applyFill="1" applyBorder="1" applyAlignment="1" applyProtection="1">
      <alignment horizontal="left"/>
      <protection locked="0"/>
    </xf>
    <xf numFmtId="1" fontId="49" fillId="34" borderId="13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center"/>
    </xf>
    <xf numFmtId="171" fontId="47" fillId="34" borderId="0" xfId="0" applyNumberFormat="1" applyFont="1" applyFill="1" applyAlignment="1">
      <alignment horizontal="center"/>
    </xf>
    <xf numFmtId="171" fontId="51" fillId="34" borderId="11" xfId="36" applyNumberFormat="1" applyFont="1" applyFill="1" applyBorder="1" applyAlignment="1" applyProtection="1">
      <alignment horizontal="center"/>
      <protection/>
    </xf>
    <xf numFmtId="171" fontId="49" fillId="24" borderId="23" xfId="0" applyNumberFormat="1" applyFont="1" applyFill="1" applyBorder="1" applyAlignment="1">
      <alignment horizontal="center"/>
    </xf>
    <xf numFmtId="171" fontId="49" fillId="34" borderId="14" xfId="0" applyNumberFormat="1" applyFont="1" applyFill="1" applyBorder="1" applyAlignment="1">
      <alignment horizontal="center"/>
    </xf>
    <xf numFmtId="171" fontId="49" fillId="34" borderId="0" xfId="0" applyNumberFormat="1" applyFont="1" applyFill="1" applyBorder="1" applyAlignment="1">
      <alignment horizontal="center"/>
    </xf>
    <xf numFmtId="171" fontId="47" fillId="34" borderId="15" xfId="0" applyNumberFormat="1" applyFont="1" applyFill="1" applyBorder="1" applyAlignment="1">
      <alignment horizontal="center"/>
    </xf>
    <xf numFmtId="171" fontId="49" fillId="34" borderId="0" xfId="0" applyNumberFormat="1" applyFont="1" applyFill="1" applyBorder="1" applyAlignment="1" applyProtection="1">
      <alignment horizontal="center"/>
      <protection locked="0"/>
    </xf>
    <xf numFmtId="171" fontId="49" fillId="34" borderId="0" xfId="0" applyNumberFormat="1" applyFont="1" applyFill="1" applyBorder="1" applyAlignment="1" applyProtection="1" quotePrefix="1">
      <alignment horizontal="center"/>
      <protection locked="0"/>
    </xf>
    <xf numFmtId="171" fontId="48" fillId="34" borderId="0" xfId="0" applyNumberFormat="1" applyFont="1" applyFill="1" applyBorder="1" applyAlignment="1" applyProtection="1">
      <alignment horizontal="center"/>
      <protection locked="0"/>
    </xf>
    <xf numFmtId="171" fontId="52" fillId="34" borderId="16" xfId="36" applyNumberFormat="1" applyFont="1" applyFill="1" applyBorder="1" applyAlignment="1" applyProtection="1">
      <alignment horizontal="center"/>
      <protection locked="0"/>
    </xf>
    <xf numFmtId="171" fontId="48" fillId="34" borderId="10" xfId="0" applyNumberFormat="1" applyFont="1" applyFill="1" applyBorder="1" applyAlignment="1">
      <alignment horizontal="center" wrapText="1"/>
    </xf>
    <xf numFmtId="171" fontId="48" fillId="34" borderId="21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8" fillId="34" borderId="21" xfId="0" applyNumberFormat="1" applyFont="1" applyFill="1" applyBorder="1" applyAlignment="1">
      <alignment horizontal="right"/>
    </xf>
    <xf numFmtId="2" fontId="49" fillId="34" borderId="11" xfId="47" applyNumberFormat="1" applyFont="1" applyFill="1" applyBorder="1" applyAlignment="1">
      <alignment horizontal="center"/>
      <protection/>
    </xf>
    <xf numFmtId="171" fontId="48" fillId="34" borderId="19" xfId="0" applyNumberFormat="1" applyFont="1" applyFill="1" applyBorder="1" applyAlignment="1">
      <alignment horizontal="right"/>
    </xf>
    <xf numFmtId="171" fontId="48" fillId="34" borderId="21" xfId="0" applyNumberFormat="1" applyFont="1" applyFill="1" applyBorder="1" applyAlignment="1">
      <alignment horizontal="right"/>
    </xf>
    <xf numFmtId="0" fontId="49" fillId="34" borderId="0" xfId="0" applyFont="1" applyFill="1" applyAlignment="1">
      <alignment horizontal="left"/>
    </xf>
    <xf numFmtId="0" fontId="50" fillId="34" borderId="0" xfId="0" applyFont="1" applyFill="1" applyAlignment="1">
      <alignment horizontal="center" wrapText="1"/>
    </xf>
    <xf numFmtId="0" fontId="50" fillId="34" borderId="0" xfId="0" applyFont="1" applyFill="1" applyAlignment="1">
      <alignment horizontal="center"/>
    </xf>
    <xf numFmtId="0" fontId="48" fillId="34" borderId="16" xfId="0" applyFont="1" applyFill="1" applyBorder="1" applyAlignment="1">
      <alignment horizontal="left"/>
    </xf>
    <xf numFmtId="164" fontId="48" fillId="34" borderId="16" xfId="0" applyNumberFormat="1" applyFont="1" applyFill="1" applyBorder="1" applyAlignment="1">
      <alignment horizontal="left" wrapText="1"/>
    </xf>
    <xf numFmtId="0" fontId="49" fillId="34" borderId="16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Blank PO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30">
      <selection activeCell="I54" sqref="I54"/>
    </sheetView>
  </sheetViews>
  <sheetFormatPr defaultColWidth="9.140625" defaultRowHeight="15"/>
  <cols>
    <col min="1" max="1" width="16.00390625" style="1" bestFit="1" customWidth="1"/>
    <col min="2" max="2" width="54.00390625" style="1" bestFit="1" customWidth="1"/>
    <col min="3" max="3" width="12.28125" style="87" bestFit="1" customWidth="1"/>
    <col min="4" max="4" width="9.28125" style="1" customWidth="1"/>
    <col min="5" max="5" width="22.00390625" style="88" bestFit="1" customWidth="1"/>
    <col min="6" max="6" width="16.00390625" style="62" bestFit="1" customWidth="1"/>
    <col min="7" max="16384" width="9.140625" style="1" customWidth="1"/>
  </cols>
  <sheetData>
    <row r="1" spans="3:6" s="2" customFormat="1" ht="12.75">
      <c r="C1" s="71"/>
      <c r="E1" s="88"/>
      <c r="F1" s="54"/>
    </row>
    <row r="2" spans="1:6" s="2" customFormat="1" ht="12.75">
      <c r="A2" s="3" t="s">
        <v>12</v>
      </c>
      <c r="B2" s="3"/>
      <c r="C2" s="72"/>
      <c r="D2" s="3"/>
      <c r="E2" s="89"/>
      <c r="F2" s="55"/>
    </row>
    <row r="3" spans="1:6" s="2" customFormat="1" ht="20.25">
      <c r="A3" s="106" t="s">
        <v>21</v>
      </c>
      <c r="B3" s="106"/>
      <c r="C3" s="107" t="s">
        <v>127</v>
      </c>
      <c r="D3" s="108"/>
      <c r="E3" s="108"/>
      <c r="F3" s="108"/>
    </row>
    <row r="4" spans="1:6" s="2" customFormat="1" ht="18" customHeight="1">
      <c r="A4" s="31" t="s">
        <v>22</v>
      </c>
      <c r="B4" s="31"/>
      <c r="C4" s="73"/>
      <c r="D4" s="33"/>
      <c r="E4" s="56"/>
      <c r="F4" s="56"/>
    </row>
    <row r="5" spans="1:6" s="2" customFormat="1" ht="12.75">
      <c r="A5" s="106" t="s">
        <v>14</v>
      </c>
      <c r="B5" s="106"/>
      <c r="C5" s="74"/>
      <c r="D5" s="4"/>
      <c r="E5" s="57"/>
      <c r="F5" s="63"/>
    </row>
    <row r="6" spans="1:6" s="2" customFormat="1" ht="12.75">
      <c r="A6" s="32" t="s">
        <v>13</v>
      </c>
      <c r="B6" s="5"/>
      <c r="C6" s="74"/>
      <c r="D6" s="4"/>
      <c r="E6" s="57"/>
      <c r="F6" s="63"/>
    </row>
    <row r="7" spans="1:6" ht="12.75">
      <c r="A7" s="109" t="s">
        <v>16</v>
      </c>
      <c r="B7" s="109"/>
      <c r="C7" s="110" t="s">
        <v>15</v>
      </c>
      <c r="D7" s="110"/>
      <c r="E7" s="111"/>
      <c r="F7" s="111"/>
    </row>
    <row r="8" spans="1:6" ht="12.75">
      <c r="A8" s="6" t="s">
        <v>20</v>
      </c>
      <c r="B8" s="9"/>
      <c r="C8" s="75" t="s">
        <v>1</v>
      </c>
      <c r="D8" s="37"/>
      <c r="E8" s="90" t="s">
        <v>17</v>
      </c>
      <c r="F8" s="64"/>
    </row>
    <row r="9" spans="1:6" ht="12.75">
      <c r="A9" s="8"/>
      <c r="B9" s="10"/>
      <c r="C9" s="75" t="s">
        <v>2</v>
      </c>
      <c r="D9" s="38"/>
      <c r="E9" s="103"/>
      <c r="F9" s="65"/>
    </row>
    <row r="10" spans="1:6" ht="25.5" customHeight="1">
      <c r="A10" s="35" t="s">
        <v>19</v>
      </c>
      <c r="B10" s="35" t="s">
        <v>3</v>
      </c>
      <c r="C10" s="76" t="s">
        <v>115</v>
      </c>
      <c r="D10" s="30" t="s">
        <v>23</v>
      </c>
      <c r="E10" s="58" t="s">
        <v>125</v>
      </c>
      <c r="F10" s="58" t="s">
        <v>126</v>
      </c>
    </row>
    <row r="11" spans="1:6" ht="12.75">
      <c r="A11" s="48"/>
      <c r="B11" s="48" t="s">
        <v>53</v>
      </c>
      <c r="C11" s="77"/>
      <c r="D11" s="49"/>
      <c r="E11" s="59"/>
      <c r="F11" s="66"/>
    </row>
    <row r="12" spans="1:6" ht="13.5" customHeight="1">
      <c r="A12" s="12" t="s">
        <v>43</v>
      </c>
      <c r="B12" s="39" t="s">
        <v>24</v>
      </c>
      <c r="C12" s="53">
        <v>0</v>
      </c>
      <c r="D12" s="50" t="s">
        <v>116</v>
      </c>
      <c r="E12" s="51">
        <v>5</v>
      </c>
      <c r="F12" s="60">
        <f>E12*C12</f>
        <v>0</v>
      </c>
    </row>
    <row r="13" spans="1:6" ht="13.5" customHeight="1">
      <c r="A13" s="12" t="s">
        <v>44</v>
      </c>
      <c r="B13" s="39" t="s">
        <v>25</v>
      </c>
      <c r="C13" s="53">
        <v>0</v>
      </c>
      <c r="D13" s="50" t="s">
        <v>117</v>
      </c>
      <c r="E13" s="51">
        <v>5</v>
      </c>
      <c r="F13" s="60">
        <f aca="true" t="shared" si="0" ref="F13:F20">E13*C13</f>
        <v>0</v>
      </c>
    </row>
    <row r="14" spans="1:6" ht="13.5" customHeight="1">
      <c r="A14" s="12" t="s">
        <v>45</v>
      </c>
      <c r="B14" s="39" t="s">
        <v>26</v>
      </c>
      <c r="C14" s="53">
        <v>0</v>
      </c>
      <c r="D14" s="50" t="s">
        <v>118</v>
      </c>
      <c r="E14" s="51">
        <v>4</v>
      </c>
      <c r="F14" s="60">
        <f t="shared" si="0"/>
        <v>0</v>
      </c>
    </row>
    <row r="15" spans="1:6" ht="13.5" customHeight="1">
      <c r="A15" s="12" t="s">
        <v>46</v>
      </c>
      <c r="B15" s="39" t="s">
        <v>27</v>
      </c>
      <c r="C15" s="53">
        <v>0</v>
      </c>
      <c r="D15" s="50" t="s">
        <v>119</v>
      </c>
      <c r="E15" s="51">
        <v>5</v>
      </c>
      <c r="F15" s="60">
        <f t="shared" si="0"/>
        <v>0</v>
      </c>
    </row>
    <row r="16" spans="1:6" ht="13.5" customHeight="1">
      <c r="A16" s="12" t="s">
        <v>47</v>
      </c>
      <c r="B16" s="39" t="s">
        <v>28</v>
      </c>
      <c r="C16" s="53">
        <v>0</v>
      </c>
      <c r="D16" s="50" t="s">
        <v>120</v>
      </c>
      <c r="E16" s="51">
        <v>3</v>
      </c>
      <c r="F16" s="60">
        <f t="shared" si="0"/>
        <v>0</v>
      </c>
    </row>
    <row r="17" spans="1:6" ht="13.5" customHeight="1">
      <c r="A17" s="12" t="s">
        <v>48</v>
      </c>
      <c r="B17" s="39" t="s">
        <v>29</v>
      </c>
      <c r="C17" s="53">
        <v>0</v>
      </c>
      <c r="D17" s="50" t="s">
        <v>121</v>
      </c>
      <c r="E17" s="51">
        <v>3</v>
      </c>
      <c r="F17" s="60">
        <f t="shared" si="0"/>
        <v>0</v>
      </c>
    </row>
    <row r="18" spans="1:6" ht="13.5" customHeight="1">
      <c r="A18" s="12" t="s">
        <v>49</v>
      </c>
      <c r="B18" s="39" t="s">
        <v>30</v>
      </c>
      <c r="C18" s="53">
        <v>0</v>
      </c>
      <c r="D18" s="50" t="s">
        <v>122</v>
      </c>
      <c r="E18" s="51">
        <v>3</v>
      </c>
      <c r="F18" s="60">
        <f t="shared" si="0"/>
        <v>0</v>
      </c>
    </row>
    <row r="19" spans="1:6" ht="13.5" customHeight="1">
      <c r="A19" s="12" t="s">
        <v>50</v>
      </c>
      <c r="B19" s="39" t="s">
        <v>31</v>
      </c>
      <c r="C19" s="53">
        <v>0</v>
      </c>
      <c r="D19" s="50" t="s">
        <v>123</v>
      </c>
      <c r="E19" s="51">
        <v>50</v>
      </c>
      <c r="F19" s="60">
        <f t="shared" si="0"/>
        <v>0</v>
      </c>
    </row>
    <row r="20" spans="1:6" ht="13.5" customHeight="1">
      <c r="A20" s="12" t="s">
        <v>51</v>
      </c>
      <c r="B20" s="39" t="s">
        <v>32</v>
      </c>
      <c r="C20" s="53">
        <v>0</v>
      </c>
      <c r="D20" s="50" t="s">
        <v>124</v>
      </c>
      <c r="E20" s="51">
        <v>3</v>
      </c>
      <c r="F20" s="60">
        <f t="shared" si="0"/>
        <v>0</v>
      </c>
    </row>
    <row r="21" spans="1:6" ht="13.5" customHeight="1">
      <c r="A21" s="43"/>
      <c r="B21" s="44" t="s">
        <v>33</v>
      </c>
      <c r="C21" s="78"/>
      <c r="D21" s="45"/>
      <c r="E21" s="91"/>
      <c r="F21" s="67"/>
    </row>
    <row r="22" spans="1:6" ht="13.5" customHeight="1">
      <c r="A22" s="12" t="s">
        <v>54</v>
      </c>
      <c r="B22" s="39" t="s">
        <v>34</v>
      </c>
      <c r="C22" s="52">
        <v>0</v>
      </c>
      <c r="D22" s="50" t="s">
        <v>132</v>
      </c>
      <c r="E22" s="92">
        <v>2</v>
      </c>
      <c r="F22" s="60">
        <f aca="true" t="shared" si="1" ref="F22:F37">C22*E22</f>
        <v>0</v>
      </c>
    </row>
    <row r="23" spans="1:6" ht="13.5" customHeight="1">
      <c r="A23" s="12" t="s">
        <v>55</v>
      </c>
      <c r="B23" s="39" t="s">
        <v>35</v>
      </c>
      <c r="C23" s="52">
        <v>0</v>
      </c>
      <c r="D23" s="50" t="s">
        <v>133</v>
      </c>
      <c r="E23" s="92">
        <v>2</v>
      </c>
      <c r="F23" s="60">
        <f t="shared" si="1"/>
        <v>0</v>
      </c>
    </row>
    <row r="24" spans="1:6" ht="13.5" customHeight="1">
      <c r="A24" s="12" t="s">
        <v>56</v>
      </c>
      <c r="B24" s="39" t="s">
        <v>36</v>
      </c>
      <c r="C24" s="52">
        <v>0</v>
      </c>
      <c r="D24" s="50" t="s">
        <v>134</v>
      </c>
      <c r="E24" s="92">
        <v>3</v>
      </c>
      <c r="F24" s="60">
        <f t="shared" si="1"/>
        <v>0</v>
      </c>
    </row>
    <row r="25" spans="1:6" ht="13.5" customHeight="1">
      <c r="A25" s="12" t="s">
        <v>57</v>
      </c>
      <c r="B25" s="39" t="s">
        <v>37</v>
      </c>
      <c r="C25" s="52">
        <v>0</v>
      </c>
      <c r="D25" s="50" t="s">
        <v>135</v>
      </c>
      <c r="E25" s="92">
        <v>2</v>
      </c>
      <c r="F25" s="60">
        <f t="shared" si="1"/>
        <v>0</v>
      </c>
    </row>
    <row r="26" spans="1:6" ht="13.5" customHeight="1">
      <c r="A26" s="12" t="s">
        <v>58</v>
      </c>
      <c r="B26" s="39" t="s">
        <v>38</v>
      </c>
      <c r="C26" s="52">
        <v>0</v>
      </c>
      <c r="D26" s="50" t="s">
        <v>121</v>
      </c>
      <c r="E26" s="92">
        <v>2</v>
      </c>
      <c r="F26" s="60">
        <f>E26*C26</f>
        <v>0</v>
      </c>
    </row>
    <row r="27" spans="1:6" ht="12.75">
      <c r="A27" s="12" t="s">
        <v>59</v>
      </c>
      <c r="B27" s="39" t="s">
        <v>39</v>
      </c>
      <c r="C27" s="52">
        <v>0</v>
      </c>
      <c r="D27" s="50" t="s">
        <v>121</v>
      </c>
      <c r="E27" s="92">
        <v>3</v>
      </c>
      <c r="F27" s="60">
        <f t="shared" si="1"/>
        <v>0</v>
      </c>
    </row>
    <row r="28" spans="1:6" ht="12.75">
      <c r="A28" s="12" t="s">
        <v>60</v>
      </c>
      <c r="B28" s="39" t="s">
        <v>40</v>
      </c>
      <c r="C28" s="52">
        <v>0</v>
      </c>
      <c r="D28" s="50" t="s">
        <v>136</v>
      </c>
      <c r="E28" s="92">
        <v>2</v>
      </c>
      <c r="F28" s="60">
        <f t="shared" si="1"/>
        <v>0</v>
      </c>
    </row>
    <row r="29" spans="1:6" ht="12.75">
      <c r="A29" s="12" t="s">
        <v>61</v>
      </c>
      <c r="B29" s="39" t="s">
        <v>41</v>
      </c>
      <c r="C29" s="52">
        <v>0</v>
      </c>
      <c r="D29" s="50" t="s">
        <v>137</v>
      </c>
      <c r="E29" s="92">
        <v>2</v>
      </c>
      <c r="F29" s="60">
        <f t="shared" si="1"/>
        <v>0</v>
      </c>
    </row>
    <row r="30" spans="1:6" ht="12.75">
      <c r="A30" s="12" t="s">
        <v>62</v>
      </c>
      <c r="B30" s="39" t="s">
        <v>42</v>
      </c>
      <c r="C30" s="52">
        <v>0</v>
      </c>
      <c r="D30" s="50" t="s">
        <v>138</v>
      </c>
      <c r="E30" s="92">
        <v>2</v>
      </c>
      <c r="F30" s="60">
        <f t="shared" si="1"/>
        <v>0</v>
      </c>
    </row>
    <row r="31" spans="1:6" ht="12.75">
      <c r="A31" s="43"/>
      <c r="B31" s="46" t="s">
        <v>63</v>
      </c>
      <c r="C31" s="79"/>
      <c r="D31" s="47"/>
      <c r="E31" s="91"/>
      <c r="F31" s="67"/>
    </row>
    <row r="32" spans="1:6" ht="12.75">
      <c r="A32" s="41" t="s">
        <v>70</v>
      </c>
      <c r="B32" s="40" t="s">
        <v>64</v>
      </c>
      <c r="C32" s="52">
        <v>0</v>
      </c>
      <c r="D32" s="50" t="s">
        <v>139</v>
      </c>
      <c r="E32" s="92">
        <v>2</v>
      </c>
      <c r="F32" s="60">
        <f t="shared" si="1"/>
        <v>0</v>
      </c>
    </row>
    <row r="33" spans="1:6" ht="12.75">
      <c r="A33" s="41" t="s">
        <v>71</v>
      </c>
      <c r="B33" s="40" t="s">
        <v>65</v>
      </c>
      <c r="C33" s="52">
        <v>0</v>
      </c>
      <c r="D33" s="50" t="s">
        <v>140</v>
      </c>
      <c r="E33" s="92">
        <v>2</v>
      </c>
      <c r="F33" s="60">
        <f t="shared" si="1"/>
        <v>0</v>
      </c>
    </row>
    <row r="34" spans="1:6" ht="12.75">
      <c r="A34" s="41" t="s">
        <v>72</v>
      </c>
      <c r="B34" s="40" t="s">
        <v>66</v>
      </c>
      <c r="C34" s="52">
        <v>0</v>
      </c>
      <c r="D34" s="50" t="s">
        <v>117</v>
      </c>
      <c r="E34" s="92">
        <v>3</v>
      </c>
      <c r="F34" s="60">
        <f t="shared" si="1"/>
        <v>0</v>
      </c>
    </row>
    <row r="35" spans="1:6" ht="12.75">
      <c r="A35" s="41" t="s">
        <v>73</v>
      </c>
      <c r="B35" s="40" t="s">
        <v>67</v>
      </c>
      <c r="C35" s="52">
        <v>0</v>
      </c>
      <c r="D35" s="50" t="s">
        <v>141</v>
      </c>
      <c r="E35" s="92">
        <v>3</v>
      </c>
      <c r="F35" s="60">
        <f t="shared" si="1"/>
        <v>0</v>
      </c>
    </row>
    <row r="36" spans="1:6" ht="12.75">
      <c r="A36" s="41" t="s">
        <v>74</v>
      </c>
      <c r="B36" s="40" t="s">
        <v>68</v>
      </c>
      <c r="C36" s="52">
        <v>0</v>
      </c>
      <c r="D36" s="50" t="s">
        <v>121</v>
      </c>
      <c r="E36" s="92">
        <v>5</v>
      </c>
      <c r="F36" s="60">
        <f t="shared" si="1"/>
        <v>0</v>
      </c>
    </row>
    <row r="37" spans="1:6" ht="12.75">
      <c r="A37" s="41" t="s">
        <v>75</v>
      </c>
      <c r="B37" s="40" t="s">
        <v>69</v>
      </c>
      <c r="C37" s="52">
        <v>0</v>
      </c>
      <c r="D37" s="50" t="s">
        <v>142</v>
      </c>
      <c r="E37" s="92">
        <v>8</v>
      </c>
      <c r="F37" s="60">
        <f t="shared" si="1"/>
        <v>0</v>
      </c>
    </row>
    <row r="38" spans="1:6" ht="12.75">
      <c r="A38" s="43"/>
      <c r="B38" s="46" t="s">
        <v>76</v>
      </c>
      <c r="C38" s="79"/>
      <c r="D38" s="47"/>
      <c r="E38" s="91"/>
      <c r="F38" s="67"/>
    </row>
    <row r="39" spans="1:6" ht="12.75">
      <c r="A39" s="40" t="s">
        <v>96</v>
      </c>
      <c r="B39" s="40" t="s">
        <v>77</v>
      </c>
      <c r="C39" s="101">
        <v>0</v>
      </c>
      <c r="D39" s="50" t="s">
        <v>143</v>
      </c>
      <c r="E39" s="92">
        <v>350</v>
      </c>
      <c r="F39" s="60">
        <f>E39*C39</f>
        <v>0</v>
      </c>
    </row>
    <row r="40" spans="1:6" ht="12.75">
      <c r="A40" s="40" t="s">
        <v>97</v>
      </c>
      <c r="B40" s="40" t="s">
        <v>78</v>
      </c>
      <c r="C40" s="101">
        <v>0</v>
      </c>
      <c r="D40" s="50" t="s">
        <v>143</v>
      </c>
      <c r="E40" s="92">
        <v>150</v>
      </c>
      <c r="F40" s="60">
        <f aca="true" t="shared" si="2" ref="F40:F57">E40*C40</f>
        <v>0</v>
      </c>
    </row>
    <row r="41" spans="1:6" ht="12.75">
      <c r="A41" s="40" t="s">
        <v>98</v>
      </c>
      <c r="B41" s="40" t="s">
        <v>94</v>
      </c>
      <c r="C41" s="101">
        <v>0</v>
      </c>
      <c r="D41" s="50" t="s">
        <v>143</v>
      </c>
      <c r="E41" s="92">
        <v>200</v>
      </c>
      <c r="F41" s="60">
        <f t="shared" si="2"/>
        <v>0</v>
      </c>
    </row>
    <row r="42" spans="1:6" ht="12.75">
      <c r="A42" s="40" t="s">
        <v>99</v>
      </c>
      <c r="B42" s="40" t="s">
        <v>79</v>
      </c>
      <c r="C42" s="101">
        <v>0</v>
      </c>
      <c r="D42" s="50" t="s">
        <v>143</v>
      </c>
      <c r="E42" s="92">
        <v>150</v>
      </c>
      <c r="F42" s="60">
        <f t="shared" si="2"/>
        <v>0</v>
      </c>
    </row>
    <row r="43" spans="1:6" ht="12.75">
      <c r="A43" s="40" t="s">
        <v>100</v>
      </c>
      <c r="B43" s="40" t="s">
        <v>80</v>
      </c>
      <c r="C43" s="101">
        <v>0</v>
      </c>
      <c r="D43" s="50" t="s">
        <v>144</v>
      </c>
      <c r="E43" s="92">
        <v>100</v>
      </c>
      <c r="F43" s="60">
        <f t="shared" si="2"/>
        <v>0</v>
      </c>
    </row>
    <row r="44" spans="1:6" ht="12.75">
      <c r="A44" s="40" t="s">
        <v>101</v>
      </c>
      <c r="B44" s="40" t="s">
        <v>81</v>
      </c>
      <c r="C44" s="101">
        <v>0</v>
      </c>
      <c r="D44" s="50" t="s">
        <v>143</v>
      </c>
      <c r="E44" s="92">
        <v>100</v>
      </c>
      <c r="F44" s="60">
        <f t="shared" si="2"/>
        <v>0</v>
      </c>
    </row>
    <row r="45" spans="1:6" ht="12.75">
      <c r="A45" s="40" t="s">
        <v>102</v>
      </c>
      <c r="B45" s="40" t="s">
        <v>95</v>
      </c>
      <c r="C45" s="101">
        <v>0</v>
      </c>
      <c r="D45" s="50" t="s">
        <v>143</v>
      </c>
      <c r="E45" s="92">
        <v>200</v>
      </c>
      <c r="F45" s="60">
        <f t="shared" si="2"/>
        <v>0</v>
      </c>
    </row>
    <row r="46" spans="1:6" ht="25.5">
      <c r="A46" s="40" t="s">
        <v>103</v>
      </c>
      <c r="B46" s="42" t="s">
        <v>92</v>
      </c>
      <c r="C46" s="101">
        <v>0</v>
      </c>
      <c r="D46" s="50" t="s">
        <v>143</v>
      </c>
      <c r="E46" s="92">
        <v>500</v>
      </c>
      <c r="F46" s="60">
        <f t="shared" si="2"/>
        <v>0</v>
      </c>
    </row>
    <row r="47" spans="1:6" ht="12.75">
      <c r="A47" s="40" t="s">
        <v>104</v>
      </c>
      <c r="B47" s="40" t="s">
        <v>82</v>
      </c>
      <c r="C47" s="101">
        <v>0</v>
      </c>
      <c r="D47" s="50" t="s">
        <v>143</v>
      </c>
      <c r="E47" s="92">
        <v>500</v>
      </c>
      <c r="F47" s="60">
        <f t="shared" si="2"/>
        <v>0</v>
      </c>
    </row>
    <row r="48" spans="1:6" ht="12.75">
      <c r="A48" s="40" t="s">
        <v>105</v>
      </c>
      <c r="B48" s="40" t="s">
        <v>83</v>
      </c>
      <c r="C48" s="101">
        <v>0</v>
      </c>
      <c r="D48" s="50" t="s">
        <v>143</v>
      </c>
      <c r="E48" s="92">
        <v>500</v>
      </c>
      <c r="F48" s="60">
        <f t="shared" si="2"/>
        <v>0</v>
      </c>
    </row>
    <row r="49" spans="1:6" ht="12.75">
      <c r="A49" s="40" t="s">
        <v>106</v>
      </c>
      <c r="B49" s="40" t="s">
        <v>84</v>
      </c>
      <c r="C49" s="101">
        <v>0</v>
      </c>
      <c r="D49" s="50" t="s">
        <v>143</v>
      </c>
      <c r="E49" s="92">
        <v>300</v>
      </c>
      <c r="F49" s="60">
        <f t="shared" si="2"/>
        <v>0</v>
      </c>
    </row>
    <row r="50" spans="1:6" ht="12.75">
      <c r="A50" s="40" t="s">
        <v>107</v>
      </c>
      <c r="B50" s="40" t="s">
        <v>85</v>
      </c>
      <c r="C50" s="101">
        <v>0</v>
      </c>
      <c r="D50" s="50" t="s">
        <v>143</v>
      </c>
      <c r="E50" s="92">
        <v>600</v>
      </c>
      <c r="F50" s="60">
        <f t="shared" si="2"/>
        <v>0</v>
      </c>
    </row>
    <row r="51" spans="1:6" ht="12.75">
      <c r="A51" s="40" t="s">
        <v>108</v>
      </c>
      <c r="B51" s="40" t="s">
        <v>86</v>
      </c>
      <c r="C51" s="101">
        <v>0</v>
      </c>
      <c r="D51" s="50" t="s">
        <v>143</v>
      </c>
      <c r="E51" s="92">
        <v>2500</v>
      </c>
      <c r="F51" s="60">
        <f t="shared" si="2"/>
        <v>0</v>
      </c>
    </row>
    <row r="52" spans="1:6" ht="12.75">
      <c r="A52" s="40" t="s">
        <v>109</v>
      </c>
      <c r="B52" s="40" t="s">
        <v>87</v>
      </c>
      <c r="C52" s="101">
        <v>0</v>
      </c>
      <c r="D52" s="50" t="s">
        <v>143</v>
      </c>
      <c r="E52" s="92">
        <v>1</v>
      </c>
      <c r="F52" s="60">
        <f t="shared" si="2"/>
        <v>0</v>
      </c>
    </row>
    <row r="53" spans="1:6" ht="12.75">
      <c r="A53" s="40" t="s">
        <v>110</v>
      </c>
      <c r="B53" s="40" t="s">
        <v>88</v>
      </c>
      <c r="C53" s="101">
        <v>0</v>
      </c>
      <c r="D53" s="50" t="s">
        <v>143</v>
      </c>
      <c r="E53" s="92">
        <v>100</v>
      </c>
      <c r="F53" s="60">
        <f t="shared" si="2"/>
        <v>0</v>
      </c>
    </row>
    <row r="54" spans="1:6" ht="25.5">
      <c r="A54" s="40" t="s">
        <v>111</v>
      </c>
      <c r="B54" s="42" t="s">
        <v>91</v>
      </c>
      <c r="C54" s="101">
        <v>0</v>
      </c>
      <c r="D54" s="50" t="s">
        <v>143</v>
      </c>
      <c r="E54" s="92">
        <v>400</v>
      </c>
      <c r="F54" s="60">
        <f t="shared" si="2"/>
        <v>0</v>
      </c>
    </row>
    <row r="55" spans="1:6" ht="12.75">
      <c r="A55" s="40" t="s">
        <v>112</v>
      </c>
      <c r="B55" s="40" t="s">
        <v>93</v>
      </c>
      <c r="C55" s="101">
        <v>0</v>
      </c>
      <c r="D55" s="50" t="s">
        <v>143</v>
      </c>
      <c r="E55" s="92">
        <v>2000</v>
      </c>
      <c r="F55" s="60">
        <f t="shared" si="2"/>
        <v>0</v>
      </c>
    </row>
    <row r="56" spans="1:6" ht="12.75">
      <c r="A56" s="40" t="s">
        <v>113</v>
      </c>
      <c r="B56" s="40" t="s">
        <v>89</v>
      </c>
      <c r="C56" s="101">
        <v>0</v>
      </c>
      <c r="D56" s="50" t="s">
        <v>143</v>
      </c>
      <c r="E56" s="92">
        <v>150</v>
      </c>
      <c r="F56" s="60">
        <f t="shared" si="2"/>
        <v>0</v>
      </c>
    </row>
    <row r="57" spans="1:6" ht="12.75">
      <c r="A57" s="40" t="s">
        <v>114</v>
      </c>
      <c r="B57" s="40" t="s">
        <v>90</v>
      </c>
      <c r="C57" s="101">
        <v>0</v>
      </c>
      <c r="D57" s="50" t="s">
        <v>144</v>
      </c>
      <c r="E57" s="92">
        <v>60</v>
      </c>
      <c r="F57" s="60">
        <f t="shared" si="2"/>
        <v>0</v>
      </c>
    </row>
    <row r="58" spans="1:6" ht="25.5">
      <c r="A58" s="6" t="s">
        <v>5</v>
      </c>
      <c r="B58" s="13"/>
      <c r="C58" s="80"/>
      <c r="D58" s="22"/>
      <c r="E58" s="99" t="s">
        <v>130</v>
      </c>
      <c r="F58" s="104">
        <f>SUM(F12:F57)</f>
        <v>0</v>
      </c>
    </row>
    <row r="59" spans="1:6" ht="12.75">
      <c r="A59" s="8"/>
      <c r="B59" s="7"/>
      <c r="C59" s="81"/>
      <c r="D59" s="18"/>
      <c r="E59" s="61" t="s">
        <v>4</v>
      </c>
      <c r="F59" s="105"/>
    </row>
    <row r="60" spans="1:6" ht="12.75">
      <c r="A60" s="8"/>
      <c r="B60" s="7"/>
      <c r="C60" s="81"/>
      <c r="D60" s="18"/>
      <c r="E60" s="61" t="s">
        <v>128</v>
      </c>
      <c r="F60" s="102">
        <v>0</v>
      </c>
    </row>
    <row r="61" spans="1:6" ht="12.75">
      <c r="A61" s="8"/>
      <c r="B61" s="7"/>
      <c r="C61" s="81"/>
      <c r="D61" s="18"/>
      <c r="E61" s="61" t="s">
        <v>52</v>
      </c>
      <c r="F61" s="100">
        <f>F58*F60</f>
        <v>0</v>
      </c>
    </row>
    <row r="62" spans="1:6" ht="12.75">
      <c r="A62" s="11"/>
      <c r="B62" s="15"/>
      <c r="C62" s="82"/>
      <c r="D62" s="16"/>
      <c r="E62" s="61" t="s">
        <v>131</v>
      </c>
      <c r="F62" s="100">
        <f>F61*1.21</f>
        <v>0</v>
      </c>
    </row>
    <row r="63" spans="1:6" ht="12.75">
      <c r="A63" s="8" t="s">
        <v>6</v>
      </c>
      <c r="B63" s="17"/>
      <c r="C63" s="81"/>
      <c r="D63" s="14"/>
      <c r="E63" s="93"/>
      <c r="F63" s="68"/>
    </row>
    <row r="64" spans="1:6" ht="12.75">
      <c r="A64" s="19" t="s">
        <v>18</v>
      </c>
      <c r="B64" s="14"/>
      <c r="C64" s="81"/>
      <c r="D64" s="14"/>
      <c r="E64" s="93"/>
      <c r="F64" s="68"/>
    </row>
    <row r="65" spans="1:6" ht="12.75">
      <c r="A65" s="20" t="s">
        <v>7</v>
      </c>
      <c r="B65" s="20" t="s">
        <v>11</v>
      </c>
      <c r="C65" s="83" t="s">
        <v>8</v>
      </c>
      <c r="D65" s="21"/>
      <c r="E65" s="94"/>
      <c r="F65" s="69"/>
    </row>
    <row r="66" spans="1:6" ht="12.75">
      <c r="A66" s="23"/>
      <c r="B66" s="14"/>
      <c r="C66" s="84" t="s">
        <v>0</v>
      </c>
      <c r="D66" s="36"/>
      <c r="E66" s="63"/>
      <c r="F66" s="68"/>
    </row>
    <row r="67" spans="1:6" ht="12.75">
      <c r="A67" s="24"/>
      <c r="B67" s="25"/>
      <c r="C67" s="85"/>
      <c r="D67" s="26"/>
      <c r="E67" s="95" t="s">
        <v>0</v>
      </c>
      <c r="F67" s="68"/>
    </row>
    <row r="68" spans="1:6" ht="12.75">
      <c r="A68" s="24"/>
      <c r="B68" s="25"/>
      <c r="C68" s="85"/>
      <c r="D68" s="26"/>
      <c r="E68" s="96"/>
      <c r="F68" s="68"/>
    </row>
    <row r="69" spans="1:6" ht="12.75">
      <c r="A69" s="24" t="s">
        <v>9</v>
      </c>
      <c r="B69" s="27"/>
      <c r="C69" s="85" t="s">
        <v>10</v>
      </c>
      <c r="D69" s="26"/>
      <c r="E69" s="97"/>
      <c r="F69" s="68"/>
    </row>
    <row r="70" spans="1:6" ht="12.75">
      <c r="A70" s="28" t="s">
        <v>0</v>
      </c>
      <c r="B70" s="29"/>
      <c r="C70" s="86" t="s">
        <v>1</v>
      </c>
      <c r="D70" s="34"/>
      <c r="E70" s="98"/>
      <c r="F70" s="70"/>
    </row>
    <row r="71" ht="12.75">
      <c r="A71" s="1" t="s">
        <v>129</v>
      </c>
    </row>
  </sheetData>
  <sheetProtection/>
  <mergeCells count="6">
    <mergeCell ref="F58:F59"/>
    <mergeCell ref="A3:B3"/>
    <mergeCell ref="C3:F3"/>
    <mergeCell ref="A5:B5"/>
    <mergeCell ref="A7:B7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2021-06-16T10:55:44Z</dcterms:modified>
  <cp:category/>
  <cp:version/>
  <cp:contentType/>
  <cp:contentStatus/>
</cp:coreProperties>
</file>